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Zverejneni\Rozpocet\2021\Navrh\"/>
    </mc:Choice>
  </mc:AlternateContent>
  <bookViews>
    <workbookView xWindow="0" yWindow="0" windowWidth="23040" windowHeight="952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5" i="1"/>
  <c r="H6" i="1"/>
  <c r="H7" i="1"/>
  <c r="H8" i="1"/>
  <c r="H9" i="1"/>
  <c r="H16" i="1"/>
  <c r="H17" i="1" l="1"/>
  <c r="F17" i="1"/>
  <c r="G17" i="1"/>
  <c r="E17" i="1"/>
  <c r="D17" i="1"/>
  <c r="C17" i="1"/>
  <c r="G10" i="1"/>
  <c r="F10" i="1"/>
  <c r="E10" i="1"/>
  <c r="D10" i="1"/>
  <c r="C10" i="1"/>
  <c r="H10" i="1" l="1"/>
</calcChain>
</file>

<file path=xl/sharedStrings.xml><?xml version="1.0" encoding="utf-8"?>
<sst xmlns="http://schemas.openxmlformats.org/spreadsheetml/2006/main" count="32" uniqueCount="27">
  <si>
    <t>ODPA</t>
  </si>
  <si>
    <t>Popis</t>
  </si>
  <si>
    <t>Daňové příjmy (1XXX)</t>
  </si>
  <si>
    <t>Nedaňové příjmy (2XXX)</t>
  </si>
  <si>
    <t>Kapitálové příjmy (3XXX)</t>
  </si>
  <si>
    <t>Přijaté transfery (4XXX)</t>
  </si>
  <si>
    <t>Financování (8XXX)</t>
  </si>
  <si>
    <t>Příjmy</t>
  </si>
  <si>
    <t>CELKEM příjmy</t>
  </si>
  <si>
    <t xml:space="preserve">Výdaje </t>
  </si>
  <si>
    <t>Běžné výdaje (5XXX)</t>
  </si>
  <si>
    <t>Kapitálové výdaje (6XXX)</t>
  </si>
  <si>
    <t>CELKEM výdaje</t>
  </si>
  <si>
    <t>Ing. Jan Bureš</t>
  </si>
  <si>
    <t>starosta města</t>
  </si>
  <si>
    <t>Návrh rozpočtu města Ostrov na rok 2021</t>
  </si>
  <si>
    <t>Schválený rozpočet 2020</t>
  </si>
  <si>
    <t>Upravený rozpočet 2010</t>
  </si>
  <si>
    <t>Upravený rozpočet 2020</t>
  </si>
  <si>
    <t>Skutečnost 2020 k 10/2020</t>
  </si>
  <si>
    <t>Návrh rozpočtu města Ostrov pro rok 2021 je na úřední desce ve zkrácené verzi a do jeho listinné podoby lze nahlédnout na Městském úřadě na adrese Jáchymovská 1, kancelář č. B.2.14</t>
  </si>
  <si>
    <t>Běžné příjmy 2021</t>
  </si>
  <si>
    <t>Kapitálové příjmy 2021</t>
  </si>
  <si>
    <t>Závazný ukazatel 2021</t>
  </si>
  <si>
    <t xml:space="preserve">Běžné výdaje 2021 </t>
  </si>
  <si>
    <t>Kapitálové výdaje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</si>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</sst>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/>
    </xf>
    <xf numFmtId="0" fontId="5" fillId="0" borderId="2" xfId="0" applyFont="1" applyBorder="1"/>
    <xf numFmtId="4" fontId="6" fillId="0" borderId="2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5" fillId="0" borderId="4" xfId="0" applyFont="1" applyBorder="1"/>
    <xf numFmtId="4" fontId="6" fillId="0" borderId="4" xfId="0" applyNumberFormat="1" applyFont="1" applyFill="1" applyBorder="1" applyAlignment="1">
      <alignment horizontal="right" vertical="center"/>
    </xf>
    <xf numFmtId="0" fontId="5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/>
    <xf numFmtId="0" fontId="0" fillId="0" borderId="4" xfId="0" applyFont="1" applyBorder="1"/>
    <xf numFmtId="4" fontId="7" fillId="0" borderId="4" xfId="0" applyNumberFormat="1" applyFont="1" applyFill="1" applyBorder="1" applyAlignment="1">
      <alignment horizontal="right" vertical="center"/>
    </xf>
    <xf numFmtId="0" fontId="0" fillId="0" borderId="1" xfId="0" applyFont="1" applyBorder="1"/>
    <xf numFmtId="0" fontId="1" fillId="0" borderId="1" xfId="0" applyFont="1" applyBorder="1"/>
    <xf numFmtId="0" fontId="5" fillId="0" borderId="3" xfId="0" applyFont="1" applyBorder="1"/>
    <xf numFmtId="4" fontId="6" fillId="0" borderId="3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3" xfId="0" applyFont="1" applyBorder="1"/>
    <xf numFmtId="4" fontId="7" fillId="0" borderId="3" xfId="0" applyNumberFormat="1" applyFont="1" applyFill="1" applyBorder="1" applyAlignment="1">
      <alignment horizontal="right" vertical="center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3" xfId="0" applyFont="1" applyFill="1" applyBorder="1"/>
    <xf numFmtId="4" fontId="5" fillId="0" borderId="3" xfId="0" applyNumberFormat="1" applyFont="1" applyFill="1" applyBorder="1"/>
    <xf numFmtId="0" fontId="5" fillId="0" borderId="2" xfId="0" applyFont="1" applyFill="1" applyBorder="1"/>
    <xf numFmtId="4" fontId="5" fillId="0" borderId="2" xfId="0" applyNumberFormat="1" applyFont="1" applyFill="1" applyBorder="1"/>
    <xf numFmtId="0" fontId="5" fillId="0" borderId="4" xfId="0" applyFont="1" applyFill="1" applyBorder="1"/>
    <xf numFmtId="4" fontId="5" fillId="0" borderId="4" xfId="0" applyNumberFormat="1" applyFont="1" applyFill="1" applyBorder="1"/>
    <xf numFmtId="0" fontId="0" fillId="0" borderId="3" xfId="0" applyFont="1" applyFill="1" applyBorder="1"/>
    <xf numFmtId="4" fontId="0" fillId="0" borderId="3" xfId="0" applyNumberFormat="1" applyFont="1" applyFill="1" applyBorder="1"/>
    <xf numFmtId="0" fontId="0" fillId="0" borderId="4" xfId="0" applyFont="1" applyFill="1" applyBorder="1"/>
    <xf numFmtId="4" fontId="0" fillId="0" borderId="4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topLeftCell="A4" workbookViewId="0">
      <selection activeCell="J17" sqref="J17"/>
    </sheetView>
  </sheetViews>
  <sheetFormatPr defaultRowHeight="14.4" x14ac:dyDescent="0.3"/>
  <cols>
    <col min="2" max="2" width="38.21875" customWidth="1"/>
    <col min="3" max="3" width="14.44140625" customWidth="1"/>
    <col min="4" max="4" width="15" customWidth="1"/>
    <col min="5" max="5" width="14.44140625" customWidth="1"/>
    <col min="6" max="6" width="14.77734375" customWidth="1"/>
    <col min="7" max="7" width="14.21875" customWidth="1"/>
    <col min="8" max="8" width="16.44140625" customWidth="1"/>
  </cols>
  <sheetData>
    <row r="1" spans="1:8" x14ac:dyDescent="0.3">
      <c r="B1" s="27" t="s">
        <v>15</v>
      </c>
      <c r="C1" s="27"/>
      <c r="D1" s="27"/>
      <c r="E1" s="27"/>
      <c r="F1" s="27"/>
      <c r="G1" s="27"/>
      <c r="H1" s="27"/>
    </row>
    <row r="2" spans="1:8" ht="15" thickBot="1" x14ac:dyDescent="0.35">
      <c r="B2" s="1" t="s">
        <v>7</v>
      </c>
    </row>
    <row r="3" spans="1:8" ht="15" thickBot="1" x14ac:dyDescent="0.35">
      <c r="C3" s="24">
        <v>2020</v>
      </c>
      <c r="D3" s="25"/>
      <c r="E3" s="25"/>
      <c r="F3" s="25">
        <v>2021</v>
      </c>
      <c r="G3" s="25"/>
      <c r="H3" s="26"/>
    </row>
    <row r="4" spans="1:8" ht="29.4" thickBot="1" x14ac:dyDescent="0.35">
      <c r="A4" s="17" t="s">
        <v>0</v>
      </c>
      <c r="B4" s="17" t="s">
        <v>1</v>
      </c>
      <c r="C4" s="18" t="s">
        <v>16</v>
      </c>
      <c r="D4" s="18" t="s">
        <v>17</v>
      </c>
      <c r="E4" s="18" t="s">
        <v>19</v>
      </c>
      <c r="F4" s="18" t="s">
        <v>21</v>
      </c>
      <c r="G4" s="18" t="s">
        <v>22</v>
      </c>
      <c r="H4" s="18" t="s">
        <v>23</v>
      </c>
    </row>
    <row r="5" spans="1:8" ht="25.05" customHeight="1" x14ac:dyDescent="0.3">
      <c r="A5" s="15"/>
      <c r="B5" s="15" t="s">
        <v>2</v>
      </c>
      <c r="C5" s="16">
        <v>278795640</v>
      </c>
      <c r="D5" s="16">
        <v>251654580</v>
      </c>
      <c r="E5" s="16">
        <v>212841728.81</v>
      </c>
      <c r="F5" s="16">
        <v>264969647</v>
      </c>
      <c r="G5" s="29"/>
      <c r="H5" s="30">
        <f>F5+G5</f>
        <v>264969647</v>
      </c>
    </row>
    <row r="6" spans="1:8" ht="25.05" customHeight="1" x14ac:dyDescent="0.3">
      <c r="A6" s="2"/>
      <c r="B6" s="2" t="s">
        <v>3</v>
      </c>
      <c r="C6" s="3">
        <v>85580499</v>
      </c>
      <c r="D6" s="3">
        <v>98751670</v>
      </c>
      <c r="E6" s="3">
        <v>78785306.010000005</v>
      </c>
      <c r="F6" s="3">
        <v>98256521.400000006</v>
      </c>
      <c r="G6" s="31"/>
      <c r="H6" s="32">
        <f t="shared" ref="H6:H9" si="0">F6+G6</f>
        <v>98256521.400000006</v>
      </c>
    </row>
    <row r="7" spans="1:8" ht="25.05" customHeight="1" x14ac:dyDescent="0.3">
      <c r="A7" s="2"/>
      <c r="B7" s="2" t="s">
        <v>4</v>
      </c>
      <c r="C7" s="3">
        <v>962073.09</v>
      </c>
      <c r="D7" s="3">
        <v>1365073.09</v>
      </c>
      <c r="E7" s="3">
        <v>6487257.8600000003</v>
      </c>
      <c r="F7" s="31"/>
      <c r="G7" s="3">
        <v>921037</v>
      </c>
      <c r="H7" s="32">
        <f t="shared" si="0"/>
        <v>921037</v>
      </c>
    </row>
    <row r="8" spans="1:8" ht="25.05" customHeight="1" x14ac:dyDescent="0.3">
      <c r="A8" s="2"/>
      <c r="B8" s="2" t="s">
        <v>5</v>
      </c>
      <c r="C8" s="3">
        <v>28492200</v>
      </c>
      <c r="D8" s="3">
        <v>61793479.850000001</v>
      </c>
      <c r="E8" s="3">
        <v>61000573.060000002</v>
      </c>
      <c r="F8" s="3">
        <v>28422400</v>
      </c>
      <c r="G8" s="31"/>
      <c r="H8" s="32">
        <f t="shared" si="0"/>
        <v>28422400</v>
      </c>
    </row>
    <row r="9" spans="1:8" ht="25.05" customHeight="1" thickBot="1" x14ac:dyDescent="0.35">
      <c r="A9" s="6"/>
      <c r="B9" s="6" t="s">
        <v>6</v>
      </c>
      <c r="C9" s="7">
        <v>94393701.060000002</v>
      </c>
      <c r="D9" s="7">
        <v>114317975.16</v>
      </c>
      <c r="E9" s="7">
        <v>134282131.09</v>
      </c>
      <c r="F9" s="7">
        <v>52271270.729999997</v>
      </c>
      <c r="G9" s="33"/>
      <c r="H9" s="34">
        <f t="shared" si="0"/>
        <v>52271270.729999997</v>
      </c>
    </row>
    <row r="10" spans="1:8" ht="28.95" customHeight="1" thickBot="1" x14ac:dyDescent="0.35">
      <c r="A10" s="8"/>
      <c r="B10" s="9" t="s">
        <v>8</v>
      </c>
      <c r="C10" s="4">
        <f>SUM(C5:C9)</f>
        <v>488224113.14999998</v>
      </c>
      <c r="D10" s="4">
        <f>SUM(D5:D9)</f>
        <v>527882778.10000002</v>
      </c>
      <c r="E10" s="4">
        <f>SUM(E5:E9)</f>
        <v>493396996.83000004</v>
      </c>
      <c r="F10" s="10">
        <f>SUM(F5:F9)</f>
        <v>443919839.13</v>
      </c>
      <c r="G10" s="10">
        <f t="shared" ref="G10:H10" si="1">SUM(G5:G9)</f>
        <v>921037</v>
      </c>
      <c r="H10" s="10">
        <f t="shared" si="1"/>
        <v>444840876.13</v>
      </c>
    </row>
    <row r="12" spans="1:8" ht="15" thickBot="1" x14ac:dyDescent="0.35">
      <c r="B12" s="1" t="s">
        <v>9</v>
      </c>
    </row>
    <row r="13" spans="1:8" ht="15" thickBot="1" x14ac:dyDescent="0.35">
      <c r="C13" s="24">
        <v>2020</v>
      </c>
      <c r="D13" s="25"/>
      <c r="E13" s="25"/>
      <c r="F13" s="25">
        <v>2021</v>
      </c>
      <c r="G13" s="25"/>
      <c r="H13" s="26"/>
    </row>
    <row r="14" spans="1:8" ht="29.4" thickBot="1" x14ac:dyDescent="0.35">
      <c r="A14" s="21" t="s">
        <v>0</v>
      </c>
      <c r="B14" s="21" t="s">
        <v>1</v>
      </c>
      <c r="C14" s="22" t="s">
        <v>16</v>
      </c>
      <c r="D14" s="22" t="s">
        <v>18</v>
      </c>
      <c r="E14" s="22" t="s">
        <v>19</v>
      </c>
      <c r="F14" s="22" t="s">
        <v>24</v>
      </c>
      <c r="G14" s="22" t="s">
        <v>25</v>
      </c>
      <c r="H14" s="22" t="s">
        <v>23</v>
      </c>
    </row>
    <row r="15" spans="1:8" ht="25.05" customHeight="1" x14ac:dyDescent="0.3">
      <c r="A15" s="19"/>
      <c r="B15" s="19" t="s">
        <v>10</v>
      </c>
      <c r="C15" s="20">
        <v>337946013.14999998</v>
      </c>
      <c r="D15" s="20">
        <v>364529503.10000002</v>
      </c>
      <c r="E15" s="20">
        <v>267741765.69</v>
      </c>
      <c r="F15" s="20">
        <v>350175518.13</v>
      </c>
      <c r="G15" s="35" t="s">
        <v>26</v>
      </c>
      <c r="H15" s="36">
        <f>F15</f>
        <v>350175518.13</v>
      </c>
    </row>
    <row r="16" spans="1:8" ht="25.05" customHeight="1" thickBot="1" x14ac:dyDescent="0.35">
      <c r="A16" s="11"/>
      <c r="B16" s="11" t="s">
        <v>11</v>
      </c>
      <c r="C16" s="12">
        <v>150278100</v>
      </c>
      <c r="D16" s="12">
        <v>163353275</v>
      </c>
      <c r="E16" s="12">
        <v>94489777.680000007</v>
      </c>
      <c r="F16" s="37"/>
      <c r="G16" s="12">
        <v>94665358</v>
      </c>
      <c r="H16" s="38">
        <f>F16+G16</f>
        <v>94665358</v>
      </c>
    </row>
    <row r="17" spans="1:8" ht="28.95" customHeight="1" thickBot="1" x14ac:dyDescent="0.35">
      <c r="A17" s="13"/>
      <c r="B17" s="14" t="s">
        <v>12</v>
      </c>
      <c r="C17" s="5">
        <f>SUM(C15:C16)</f>
        <v>488224113.14999998</v>
      </c>
      <c r="D17" s="5">
        <f>SUM(D15:D16)</f>
        <v>527882778.10000002</v>
      </c>
      <c r="E17" s="5">
        <f>SUM(E15:E16)</f>
        <v>362231543.37</v>
      </c>
      <c r="F17" s="5">
        <f t="shared" ref="F17:H17" si="2">SUM(F15:F16)</f>
        <v>350175518.13</v>
      </c>
      <c r="G17" s="5">
        <f t="shared" si="2"/>
        <v>94665358</v>
      </c>
      <c r="H17" s="5">
        <f t="shared" si="2"/>
        <v>444840876.13</v>
      </c>
    </row>
    <row r="19" spans="1:8" ht="34.950000000000003" customHeight="1" x14ac:dyDescent="0.3">
      <c r="B19" s="28" t="s">
        <v>20</v>
      </c>
      <c r="C19" s="28"/>
      <c r="D19" s="28"/>
      <c r="E19" s="28"/>
      <c r="F19" s="28"/>
      <c r="G19" s="28"/>
      <c r="H19" s="28"/>
    </row>
    <row r="20" spans="1:8" x14ac:dyDescent="0.3">
      <c r="B20" s="23"/>
    </row>
    <row r="22" spans="1:8" x14ac:dyDescent="0.3">
      <c r="G22" t="s">
        <v>13</v>
      </c>
    </row>
    <row r="23" spans="1:8" x14ac:dyDescent="0.3">
      <c r="G23" t="s">
        <v>14</v>
      </c>
    </row>
  </sheetData>
  <mergeCells count="6">
    <mergeCell ref="C3:E3"/>
    <mergeCell ref="F3:H3"/>
    <mergeCell ref="B1:H1"/>
    <mergeCell ref="B19:H19"/>
    <mergeCell ref="C13:E13"/>
    <mergeCell ref="F13:H13"/>
  </mergeCells>
  <pageMargins left="0.7" right="0.7" top="0.78740157499999996" bottom="0.78740157499999996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2020-11-23T09:45:41Z</cp:lastPrinted>
  <dcterms:created xsi:type="dcterms:W3CDTF">2019-11-19T12:28:00Z</dcterms:created>
  <dcterms:modified xsi:type="dcterms:W3CDTF">2020-11-23T09:45:45Z</dcterms:modified>
</cp:coreProperties>
</file>