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filterPrivacy="1" defaultThemeVersion="124226"/>
  <xr:revisionPtr revIDLastSave="0" documentId="13_ncr:1_{AF6243F7-B949-4963-B03D-D38E2F1F8EC7}" xr6:coauthVersionLast="36" xr6:coauthVersionMax="36" xr10:uidLastSave="{00000000-0000-0000-0000-000000000000}"/>
  <bookViews>
    <workbookView xWindow="120" yWindow="108" windowWidth="15120" windowHeight="8016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10" i="1" l="1"/>
  <c r="C17" i="1" l="1"/>
  <c r="C12" i="1"/>
  <c r="C19" i="1" l="1"/>
  <c r="C21" i="1" s="1"/>
  <c r="C25" i="1" s="1"/>
  <c r="B25" i="1"/>
  <c r="D17" i="1" l="1"/>
  <c r="B17" i="1"/>
  <c r="D12" i="1"/>
  <c r="B12" i="1"/>
  <c r="B19" i="1" l="1"/>
  <c r="D19" i="1"/>
  <c r="D21" i="1" s="1"/>
  <c r="D25" i="1" s="1"/>
</calcChain>
</file>

<file path=xl/sharedStrings.xml><?xml version="1.0" encoding="utf-8"?>
<sst xmlns="http://schemas.openxmlformats.org/spreadsheetml/2006/main" count="26" uniqueCount="25">
  <si>
    <t>Třída</t>
  </si>
  <si>
    <t>1 Daňové příjmy</t>
  </si>
  <si>
    <t>2 Nedaňové příjmy</t>
  </si>
  <si>
    <t>3 Kapitálové příjmy</t>
  </si>
  <si>
    <t>4 Transfery</t>
  </si>
  <si>
    <t>Celkem příjmy</t>
  </si>
  <si>
    <t>5 Běžné výdaje</t>
  </si>
  <si>
    <t>6 Kapitálové výdaje</t>
  </si>
  <si>
    <t>Celkem výdaje</t>
  </si>
  <si>
    <t>Zdůvodnění:</t>
  </si>
  <si>
    <t>2018 ve 3. čtení</t>
  </si>
  <si>
    <t>8115 - vlastní zdroje</t>
  </si>
  <si>
    <t>8123 - úvěr</t>
  </si>
  <si>
    <t>8124 - splátka úvěru</t>
  </si>
  <si>
    <t>Financování celkem  (tř. 8)</t>
  </si>
  <si>
    <t>Dlouhodobé závazky (úvěry)</t>
  </si>
  <si>
    <t>Saldo příjmů a výdajů</t>
  </si>
  <si>
    <t>Údaje z rozvahy:</t>
  </si>
  <si>
    <t>Dlouhodobé pohledávky</t>
  </si>
  <si>
    <t>v tis. Kč</t>
  </si>
  <si>
    <t>Rozpočtový výhled je sestaven na základě uzavřených smluvních vztahů a přijatých závazků. U transferu na rok 2022 - 2023 je naplánován příjem ze státního rozpočtu na výkon státní správy a v roce 2022 také příjem dotace na plán ÚSES pro ORP Ostrov a dotace na rekonstrukci a vybavení učebny technických a řemeslnch oborů v ZŠ a MŠ JVM a v ZŠ Májová.</t>
  </si>
  <si>
    <t>Střednědobý výhled města Ostrov pro rok 2022 a 2023</t>
  </si>
  <si>
    <t>schválený usn. č. 199/20 na zasedání ZM dne 9. 12. 2020</t>
  </si>
  <si>
    <t>starosta</t>
  </si>
  <si>
    <t xml:space="preserve">Ing. Jan Bureš, v.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</si>
</sst>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1" fillId="2" borderId="2" xfId="0" applyFont="1" applyFill="1" applyBorder="1"/>
    <xf numFmtId="3" fontId="1" fillId="2" borderId="2" xfId="0" applyNumberFormat="1" applyFont="1" applyFill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3" fontId="0" fillId="0" borderId="0" xfId="0" applyNumberFormat="1" applyAlignment="1">
      <alignment wrapText="1"/>
    </xf>
    <xf numFmtId="0" fontId="1" fillId="4" borderId="2" xfId="0" applyFont="1" applyFill="1" applyBorder="1" applyAlignment="1">
      <alignment wrapText="1"/>
    </xf>
    <xf numFmtId="3" fontId="1" fillId="4" borderId="2" xfId="0" applyNumberFormat="1" applyFont="1" applyFill="1" applyBorder="1" applyAlignment="1">
      <alignment wrapText="1"/>
    </xf>
    <xf numFmtId="0" fontId="0" fillId="4" borderId="2" xfId="0" applyFill="1" applyBorder="1"/>
    <xf numFmtId="3" fontId="0" fillId="4" borderId="2" xfId="0" applyNumberFormat="1" applyFill="1" applyBorder="1"/>
    <xf numFmtId="0" fontId="4" fillId="0" borderId="0" xfId="0" applyFont="1"/>
    <xf numFmtId="0" fontId="1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tabSelected="1" workbookViewId="0">
      <pane ySplit="6" topLeftCell="A31" activePane="bottomLeft" state="frozen"/>
      <selection pane="bottomLeft" activeCell="C41" sqref="C41:D41"/>
    </sheetView>
  </sheetViews>
  <sheetFormatPr defaultRowHeight="14.4" x14ac:dyDescent="0.3"/>
  <cols>
    <col min="1" max="1" width="33.77734375" customWidth="1"/>
    <col min="2" max="2" width="14" hidden="1" customWidth="1"/>
    <col min="3" max="4" width="20.5546875" customWidth="1"/>
  </cols>
  <sheetData>
    <row r="1" spans="1:4" s="14" customFormat="1" ht="49.95" customHeight="1" x14ac:dyDescent="0.35">
      <c r="A1" s="27" t="s">
        <v>21</v>
      </c>
      <c r="B1" s="27"/>
      <c r="C1" s="27"/>
      <c r="D1" s="27"/>
    </row>
    <row r="2" spans="1:4" s="14" customFormat="1" ht="49.95" customHeight="1" x14ac:dyDescent="0.35">
      <c r="A2" s="25"/>
      <c r="B2" s="25"/>
      <c r="C2" s="25"/>
      <c r="D2" s="25"/>
    </row>
    <row r="3" spans="1:4" x14ac:dyDescent="0.3">
      <c r="A3" s="28" t="s">
        <v>22</v>
      </c>
      <c r="B3" s="28"/>
      <c r="C3" s="29"/>
      <c r="D3" s="29"/>
    </row>
    <row r="4" spans="1:4" ht="18" x14ac:dyDescent="0.35">
      <c r="A4" s="3"/>
      <c r="B4" s="3"/>
      <c r="C4" s="23" t="s">
        <v>19</v>
      </c>
      <c r="D4" s="23" t="s">
        <v>19</v>
      </c>
    </row>
    <row r="5" spans="1:4" ht="15" thickBot="1" x14ac:dyDescent="0.35"/>
    <row r="6" spans="1:4" ht="15.6" thickTop="1" thickBot="1" x14ac:dyDescent="0.35">
      <c r="A6" s="2" t="s">
        <v>0</v>
      </c>
      <c r="B6" s="22" t="s">
        <v>10</v>
      </c>
      <c r="C6" s="22">
        <v>2022</v>
      </c>
      <c r="D6" s="24">
        <v>2023</v>
      </c>
    </row>
    <row r="7" spans="1:4" ht="15" thickTop="1" x14ac:dyDescent="0.3">
      <c r="A7" t="s">
        <v>1</v>
      </c>
      <c r="B7" s="10">
        <v>237990</v>
      </c>
      <c r="C7" s="11">
        <v>269000</v>
      </c>
      <c r="D7" s="11">
        <v>292000</v>
      </c>
    </row>
    <row r="8" spans="1:4" x14ac:dyDescent="0.3">
      <c r="A8" t="s">
        <v>2</v>
      </c>
      <c r="B8" s="10">
        <v>89844</v>
      </c>
      <c r="C8" s="11">
        <v>90000</v>
      </c>
      <c r="D8" s="11">
        <v>90000</v>
      </c>
    </row>
    <row r="9" spans="1:4" x14ac:dyDescent="0.3">
      <c r="A9" t="s">
        <v>3</v>
      </c>
      <c r="B9" s="10">
        <v>1559</v>
      </c>
      <c r="C9" s="11"/>
      <c r="D9" s="11"/>
    </row>
    <row r="10" spans="1:4" x14ac:dyDescent="0.3">
      <c r="A10" t="s">
        <v>4</v>
      </c>
      <c r="B10" s="10">
        <v>23394</v>
      </c>
      <c r="C10" s="11">
        <f>28500+22876</f>
        <v>51376</v>
      </c>
      <c r="D10" s="11">
        <v>28500</v>
      </c>
    </row>
    <row r="11" spans="1:4" x14ac:dyDescent="0.3">
      <c r="B11" s="4"/>
      <c r="C11" s="5"/>
      <c r="D11" s="5"/>
    </row>
    <row r="12" spans="1:4" x14ac:dyDescent="0.3">
      <c r="A12" s="6" t="s">
        <v>5</v>
      </c>
      <c r="B12" s="7">
        <f>SUM(B7:B10)</f>
        <v>352787</v>
      </c>
      <c r="C12" s="7">
        <f t="shared" ref="C12" si="0">SUM(C7:C10)</f>
        <v>410376</v>
      </c>
      <c r="D12" s="7">
        <f t="shared" ref="D12" si="1">SUM(D7:D10)</f>
        <v>410500</v>
      </c>
    </row>
    <row r="13" spans="1:4" x14ac:dyDescent="0.3">
      <c r="B13" s="4"/>
      <c r="C13" s="5"/>
      <c r="D13" s="5"/>
    </row>
    <row r="14" spans="1:4" x14ac:dyDescent="0.3">
      <c r="A14" t="s">
        <v>6</v>
      </c>
      <c r="B14" s="12">
        <v>313240</v>
      </c>
      <c r="C14" s="13">
        <v>337000</v>
      </c>
      <c r="D14" s="13">
        <v>340000</v>
      </c>
    </row>
    <row r="15" spans="1:4" x14ac:dyDescent="0.3">
      <c r="A15" t="s">
        <v>7</v>
      </c>
      <c r="B15" s="12">
        <v>82825</v>
      </c>
      <c r="C15" s="13">
        <v>80000</v>
      </c>
      <c r="D15" s="13">
        <v>85000</v>
      </c>
    </row>
    <row r="16" spans="1:4" x14ac:dyDescent="0.3">
      <c r="B16" s="4"/>
      <c r="C16" s="5"/>
      <c r="D16" s="5"/>
    </row>
    <row r="17" spans="1:4" x14ac:dyDescent="0.3">
      <c r="A17" s="8" t="s">
        <v>8</v>
      </c>
      <c r="B17" s="9">
        <f>SUM(B14:B15)</f>
        <v>396065</v>
      </c>
      <c r="C17" s="9">
        <f t="shared" ref="C17" si="2">SUM(C14:C15)</f>
        <v>417000</v>
      </c>
      <c r="D17" s="9">
        <f t="shared" ref="D17" si="3">SUM(D14:D15)</f>
        <v>425000</v>
      </c>
    </row>
    <row r="19" spans="1:4" x14ac:dyDescent="0.3">
      <c r="A19" s="19" t="s">
        <v>16</v>
      </c>
      <c r="B19" s="20">
        <f>B12-B17</f>
        <v>-43278</v>
      </c>
      <c r="C19" s="20">
        <f t="shared" ref="C19" si="4">C12-C17</f>
        <v>-6624</v>
      </c>
      <c r="D19" s="20">
        <f t="shared" ref="D19" si="5">D12-D17</f>
        <v>-14500</v>
      </c>
    </row>
    <row r="21" spans="1:4" s="14" customFormat="1" x14ac:dyDescent="0.3">
      <c r="A21" s="14" t="s">
        <v>11</v>
      </c>
      <c r="B21" s="16">
        <v>43278</v>
      </c>
      <c r="C21" s="16">
        <f>C19</f>
        <v>-6624</v>
      </c>
      <c r="D21" s="16">
        <f>D19</f>
        <v>-14500</v>
      </c>
    </row>
    <row r="22" spans="1:4" s="14" customFormat="1" x14ac:dyDescent="0.3">
      <c r="A22" s="14" t="s">
        <v>12</v>
      </c>
      <c r="B22" s="16">
        <v>0</v>
      </c>
      <c r="C22" s="16"/>
      <c r="D22" s="16"/>
    </row>
    <row r="23" spans="1:4" s="14" customFormat="1" x14ac:dyDescent="0.3">
      <c r="A23" s="14" t="s">
        <v>13</v>
      </c>
      <c r="B23" s="16">
        <v>0</v>
      </c>
      <c r="C23" s="16"/>
      <c r="D23" s="16"/>
    </row>
    <row r="24" spans="1:4" s="14" customFormat="1" x14ac:dyDescent="0.3">
      <c r="B24" s="16"/>
      <c r="C24" s="16"/>
      <c r="D24" s="16"/>
    </row>
    <row r="25" spans="1:4" s="15" customFormat="1" x14ac:dyDescent="0.3">
      <c r="A25" s="17" t="s">
        <v>14</v>
      </c>
      <c r="B25" s="18">
        <f>B21+B22-B23</f>
        <v>43278</v>
      </c>
      <c r="C25" s="18">
        <f t="shared" ref="C25" si="6">C21+C22-C23</f>
        <v>-6624</v>
      </c>
      <c r="D25" s="18">
        <f t="shared" ref="D25" si="7">D21+D22-D23</f>
        <v>-14500</v>
      </c>
    </row>
    <row r="26" spans="1:4" x14ac:dyDescent="0.3">
      <c r="B26" s="4"/>
      <c r="C26" s="4"/>
      <c r="D26" s="4"/>
    </row>
    <row r="27" spans="1:4" x14ac:dyDescent="0.3">
      <c r="A27" s="21" t="s">
        <v>17</v>
      </c>
      <c r="B27" s="4"/>
      <c r="C27" s="4"/>
      <c r="D27" s="4"/>
    </row>
    <row r="28" spans="1:4" ht="14.4" customHeight="1" x14ac:dyDescent="0.3">
      <c r="A28" s="14" t="s">
        <v>15</v>
      </c>
      <c r="B28" s="4">
        <v>0</v>
      </c>
      <c r="C28" s="4">
        <v>0</v>
      </c>
      <c r="D28" s="4">
        <v>0</v>
      </c>
    </row>
    <row r="29" spans="1:4" ht="14.4" customHeight="1" x14ac:dyDescent="0.3">
      <c r="A29" s="14" t="s">
        <v>18</v>
      </c>
      <c r="B29" s="4">
        <v>556</v>
      </c>
      <c r="C29" s="4">
        <v>556</v>
      </c>
      <c r="D29" s="4">
        <v>556</v>
      </c>
    </row>
    <row r="30" spans="1:4" x14ac:dyDescent="0.3">
      <c r="B30" s="4"/>
      <c r="C30" s="4"/>
      <c r="D30" s="4"/>
    </row>
    <row r="31" spans="1:4" x14ac:dyDescent="0.3">
      <c r="A31" s="1" t="s">
        <v>9</v>
      </c>
    </row>
    <row r="32" spans="1:4" ht="36" customHeight="1" x14ac:dyDescent="0.3">
      <c r="A32" s="30" t="s">
        <v>20</v>
      </c>
      <c r="B32" s="30"/>
      <c r="C32" s="30"/>
      <c r="D32" s="30"/>
    </row>
    <row r="33" spans="1:4" ht="36" customHeight="1" x14ac:dyDescent="0.3">
      <c r="A33" s="30"/>
      <c r="B33" s="30"/>
      <c r="C33" s="30"/>
      <c r="D33" s="30"/>
    </row>
    <row r="34" spans="1:4" ht="16.2" customHeight="1" x14ac:dyDescent="0.3"/>
    <row r="35" spans="1:4" ht="14.4" hidden="1" customHeight="1" x14ac:dyDescent="0.3"/>
    <row r="36" spans="1:4" ht="14.4" hidden="1" customHeight="1" x14ac:dyDescent="0.3"/>
    <row r="40" spans="1:4" x14ac:dyDescent="0.3">
      <c r="C40" s="26" t="s">
        <v>24</v>
      </c>
      <c r="D40" s="26"/>
    </row>
    <row r="41" spans="1:4" x14ac:dyDescent="0.3">
      <c r="C41" s="26" t="s">
        <v>23</v>
      </c>
      <c r="D41" s="26"/>
    </row>
  </sheetData>
  <mergeCells count="5">
    <mergeCell ref="C40:D40"/>
    <mergeCell ref="C41:D41"/>
    <mergeCell ref="A1:D1"/>
    <mergeCell ref="A3:D3"/>
    <mergeCell ref="A32:D33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&amp;LMěsto Ostrov</oddHeader>
    <oddFooter>&amp;RZpracovala: Edita Stiborová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2020-12-11T08:39:49Z</dcterms:modified>
</cp:coreProperties>
</file>